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DieseArbeitsmappe"/>
  <mc:AlternateContent xmlns:mc="http://schemas.openxmlformats.org/markup-compatibility/2006">
    <mc:Choice Requires="x15">
      <x15ac:absPath xmlns:x15ac="http://schemas.microsoft.com/office/spreadsheetml/2010/11/ac" url="C:\Users\PetraVoß\Desktop\"/>
    </mc:Choice>
  </mc:AlternateContent>
  <xr:revisionPtr revIDLastSave="0" documentId="8_{527E2753-08EE-47B9-BD9A-747D9EACE5DA}" xr6:coauthVersionLast="47" xr6:coauthVersionMax="47" xr10:uidLastSave="{00000000-0000-0000-0000-000000000000}"/>
  <bookViews>
    <workbookView xWindow="2640" yWindow="2640" windowWidth="21600" windowHeight="11280" xr2:uid="{00000000-000D-0000-FFFF-FFFF00000000}"/>
  </bookViews>
  <sheets>
    <sheet name="Orientierungswerte Audit IQMG"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3" l="1"/>
  <c r="K4" i="3" s="1"/>
  <c r="K6" i="3" s="1"/>
  <c r="G6" i="3" l="1"/>
  <c r="G7" i="3"/>
  <c r="G8" i="3" l="1"/>
  <c r="G10" i="3"/>
  <c r="K7" i="3"/>
  <c r="K8" i="3" s="1"/>
  <c r="K10" i="3" l="1"/>
</calcChain>
</file>

<file path=xl/sharedStrings.xml><?xml version="1.0" encoding="utf-8"?>
<sst xmlns="http://schemas.openxmlformats.org/spreadsheetml/2006/main" count="43" uniqueCount="35">
  <si>
    <t>Eingabebereich</t>
  </si>
  <si>
    <t>in Tagen</t>
  </si>
  <si>
    <t>Erläuterungen</t>
  </si>
  <si>
    <t>Anzahl besonders risikobehafteter Indikationsbereiche</t>
  </si>
  <si>
    <t>Anzahl der Betriebsstätten</t>
  </si>
  <si>
    <r>
      <t>Anzahl der Indikationsbereiche (&lt;</t>
    </r>
    <r>
      <rPr>
        <sz val="12"/>
        <color theme="1"/>
        <rFont val="Calibri"/>
        <family val="2"/>
      </rPr>
      <t xml:space="preserve"> 50 Betten)</t>
    </r>
  </si>
  <si>
    <r>
      <t>Anzahl der Indikationsbereiche (</t>
    </r>
    <r>
      <rPr>
        <sz val="12"/>
        <color theme="1"/>
        <rFont val="Calibri"/>
        <family val="2"/>
      </rPr>
      <t>50 bis 100 Betten)</t>
    </r>
  </si>
  <si>
    <r>
      <t>Anzahl der Indikationsbereiche (</t>
    </r>
    <r>
      <rPr>
        <sz val="12"/>
        <color theme="1"/>
        <rFont val="Calibri"/>
        <family val="2"/>
      </rPr>
      <t>&gt; 100 Betten)</t>
    </r>
  </si>
  <si>
    <t>Bei 2 Betriebsstätten zusätzlich</t>
  </si>
  <si>
    <t xml:space="preserve">Bei 3 oder mehr  Betriebsstätten zusätzlich </t>
  </si>
  <si>
    <t>Besonders risikobehafteter Indikationsbereiche zusätzlich</t>
  </si>
  <si>
    <t>Anlage 3: Orientierungswerte für den Auditaufwand</t>
  </si>
  <si>
    <t>Auditaufwand je Klinik</t>
  </si>
  <si>
    <t>Auditaufwand je Indikationsbereich (&lt; 50 Betten)*</t>
  </si>
  <si>
    <t>Auditaufwand je Indikationsbereich (50 bis 100 Betten)*</t>
  </si>
  <si>
    <t>Auditaufwand je Indikationsbereich (&gt; 100 Betten)*</t>
  </si>
  <si>
    <t>Überwachungsaudit 1</t>
  </si>
  <si>
    <t>Überwachungsaudit 2</t>
  </si>
  <si>
    <t>bei Rezertifizierung</t>
  </si>
  <si>
    <t>Anforderungen bei DAkkS-akkreditierten Zertifizierungsgesellschaften:</t>
  </si>
  <si>
    <t>* inklusive Dokumentenprüfung</t>
  </si>
  <si>
    <t>Erstzertifizierung</t>
  </si>
  <si>
    <t>Bei Erstzertifizierung</t>
  </si>
  <si>
    <t>Bei Rezertifizierung</t>
  </si>
  <si>
    <t>Gesamtauditaufwand</t>
  </si>
  <si>
    <r>
      <rPr>
        <b/>
        <sz val="12"/>
        <color theme="1"/>
        <rFont val="Calibri"/>
        <family val="2"/>
        <scheme val="minor"/>
      </rPr>
      <t xml:space="preserve">Gesamtauditaufwand: </t>
    </r>
    <r>
      <rPr>
        <sz val="12"/>
        <color theme="1"/>
        <rFont val="Calibri"/>
        <family val="2"/>
        <scheme val="minor"/>
      </rPr>
      <t>Auditaufwand in Personentagen über die 3 Jahre der Gültigkeit des Zertifikats.</t>
    </r>
  </si>
  <si>
    <t>Überwachungsaudits (gesamt)</t>
  </si>
  <si>
    <r>
      <t>Berechnungsgrundlage</t>
    </r>
    <r>
      <rPr>
        <u/>
        <sz val="14"/>
        <color theme="1"/>
        <rFont val="Calibri"/>
        <family val="2"/>
        <scheme val="minor"/>
      </rPr>
      <t xml:space="preserve"> (Vor-Ort-Audit)</t>
    </r>
  </si>
  <si>
    <r>
      <rPr>
        <b/>
        <sz val="12"/>
        <color theme="1"/>
        <rFont val="Calibri"/>
        <family val="2"/>
        <scheme val="minor"/>
      </rPr>
      <t xml:space="preserve">Besonders risikobehaftete Indikationsbereiche: </t>
    </r>
    <r>
      <rPr>
        <sz val="12"/>
        <color theme="1"/>
        <rFont val="Calibri"/>
        <family val="2"/>
        <scheme val="minor"/>
      </rPr>
      <t>z. B.</t>
    </r>
    <r>
      <rPr>
        <b/>
        <sz val="12"/>
        <color theme="1"/>
        <rFont val="Calibri"/>
        <family val="2"/>
        <scheme val="minor"/>
      </rPr>
      <t xml:space="preserve"> </t>
    </r>
    <r>
      <rPr>
        <sz val="12"/>
        <color theme="1"/>
        <rFont val="Calibri"/>
        <family val="2"/>
        <scheme val="minor"/>
      </rPr>
      <t>Fachabteilung mit Phase C / Phase B Rehabilitand:innen, Reha bei Transplantationspatient:innen</t>
    </r>
  </si>
  <si>
    <r>
      <rPr>
        <b/>
        <sz val="12"/>
        <color theme="1"/>
        <rFont val="Calibri"/>
        <family val="2"/>
        <scheme val="minor"/>
      </rPr>
      <t>Indikationsbereich:</t>
    </r>
    <r>
      <rPr>
        <sz val="12"/>
        <color theme="1"/>
        <rFont val="Calibri"/>
        <family val="2"/>
        <scheme val="minor"/>
      </rPr>
      <t xml:space="preserve"> Als Indikationsbereiche werden die Indikationen, die auch in den Strukturanforderungen der DRV oder GKV differenziert werden, unterschieden (Orthopädie, Neurologie, Kardiologie, Onkologie, Gastroenterologie, Pneumologie, Innere Medizin (einschließlich Nephrologie, Stoffwechselerkrankungen), Geriatrie, Dermatologie,  Psychosomatik/psychische Erkrankungen, Sucht, Kinder- und Jugendrehabilitation, Mütter/Väter und Kind Vorsorge und Rehabilitation.</t>
    </r>
  </si>
  <si>
    <t>Gesamtauditaufwand für Überwachung in %</t>
  </si>
  <si>
    <t>Stand:03/2026</t>
  </si>
  <si>
    <t>Die Anhaltszahlen für den Auditaufwand basieren auf den oben genannten Berechnungsgrundlagen und bewegen sich in vergleichbaren Korridoren wie die Vorgaben der International Accreditation Forum im Dokument IAF MD 5:2019, die als Grundlage die Anzahl der Mitarbeitenden in den Einrichtungen heranziehen.</t>
  </si>
  <si>
    <r>
      <rPr>
        <b/>
        <sz val="12"/>
        <color theme="1"/>
        <rFont val="Calibri"/>
        <family val="2"/>
        <scheme val="minor"/>
      </rPr>
      <t xml:space="preserve">Anforderungen der Bundesarbeitsgemeinschaft für Rehabilitation (BAR) an die Auditzeit gem. der Vereinbarung nach §37 Abs. 3 SGB IX: </t>
    </r>
    <r>
      <rPr>
        <sz val="12"/>
        <color theme="1"/>
        <rFont val="Calibri"/>
        <family val="2"/>
        <scheme val="minor"/>
      </rPr>
      <t xml:space="preserve">Die Auditdauer (Erst-Zertifizierung, Überwachungsaudit, Re-Zertifizierungsaudit) richtet sich nach den Gegebenheiten der Rehabilitationseinrichtung (Bettenzahl, Fachabteilungen, Besonderheiten). Für die Mindestdauer eines Audits gilt unabhängig von der Einrichtungsgröße: für das Vor-Ort-Audit inkl. Vor- und Nachbereitung 1,75 Personentage. Die hier berechneten Orientierungswerte skalieren die Vorgaben der BAR nach oben (&gt;100 Behandlungsplätze/Betten) und unten (&lt;100 Behandlungsplätze/Betten) passend der Gegebenheiten in der Einrichtung. </t>
    </r>
  </si>
  <si>
    <r>
      <t xml:space="preserve">Überwachungsaudits: </t>
    </r>
    <r>
      <rPr>
        <sz val="12"/>
        <color theme="1"/>
        <rFont val="Calibri"/>
        <family val="2"/>
        <scheme val="minor"/>
      </rPr>
      <t>Überwachungsaudits sind bei Gültigkeitsdauer eines Zertifikats von bis zu drei Jahren jährlich durchzuführen. Zweck dieser Regelung ist es, gleiche Anforderungen für Überwachungsaudits von akkreditierten und nicht-akkreditierten Zertifizierungsstellen zu gewährleisten. Jährliche Überwachungsaudits unterstützen zudem die kontinuierliche Sicherung und Verbesserung des Qualitätsmanagementsystems. Der Gesamtauditaufwand orientiert sich dabei an den Mindestanforderungen für Überwachungsaudits der BAR ohne eine Erhöhung der Auditzeiten.</t>
    </r>
    <r>
      <rPr>
        <b/>
        <sz val="12"/>
        <color theme="1"/>
        <rFont val="Calibri"/>
        <family val="2"/>
        <scheme val="minor"/>
      </rPr>
      <t xml:space="preserve"> </t>
    </r>
    <r>
      <rPr>
        <sz val="12"/>
        <color theme="1"/>
        <rFont val="Calibri"/>
        <family val="2"/>
        <scheme val="minor"/>
      </rPr>
      <t>Für die Mindestdauer eines Audits gilt unabhängig von der Einrichtungsgröße: für das Vor-Ort-Audit inkl. Vor- und Nachbereitung 1,75 Personentage, dies wird in der vorliegenden Tabelle über zwei Überwachungsaudits erfüllt. In den Berechnungen ist bereits sichergestellt, dass die Summe der beiden Überwachungsaudits (siehe Zeile G8 bzw. K8) die Mindestdauer von 1,75 Personentagen nicht unterschreitet. Der Gesamtauditaufwand für die Überwachung beträgt min. 50% des Zertifizierungsaufwands. Eins der beiden Überwachungsaudits muss ein Vor-Ort-Audit sein.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</si>
</sst>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rgb="FF000000"/>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u/>
      <sz val="14"/>
      <color theme="1"/>
      <name val="Calibri"/>
      <family val="2"/>
      <scheme val="minor"/>
    </font>
    <font>
      <sz val="12"/>
      <color theme="1"/>
      <name val="Calibri"/>
      <family val="2"/>
    </font>
    <font>
      <b/>
      <sz val="12"/>
      <color rgb="FF000000"/>
      <name val="Calibri"/>
      <family val="2"/>
      <scheme val="minor"/>
    </font>
    <font>
      <sz val="12"/>
      <color rgb="FF000000"/>
      <name val="Calibri"/>
      <family val="2"/>
      <scheme val="minor"/>
    </font>
    <font>
      <b/>
      <u/>
      <sz val="16"/>
      <color theme="1"/>
      <name val="Calibri"/>
      <family val="2"/>
      <scheme val="minor"/>
    </font>
    <font>
      <i/>
      <sz val="11"/>
      <color theme="1"/>
      <name val="Calibri"/>
      <family val="2"/>
      <scheme val="minor"/>
    </font>
    <font>
      <sz val="11"/>
      <color theme="1"/>
      <name val="Calibri"/>
      <family val="2"/>
      <scheme val="minor"/>
    </font>
    <font>
      <sz val="12"/>
      <color theme="8" tint="0.39997558519241921"/>
      <name val="Calibri"/>
      <family val="2"/>
      <scheme val="minor"/>
    </font>
    <font>
      <u/>
      <sz val="14"/>
      <color theme="1"/>
      <name val="Calibri"/>
      <family val="2"/>
      <scheme val="minor"/>
    </font>
    <font>
      <sz val="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6" tint="0.59999389629810485"/>
        <bgColor indexed="64"/>
      </patternFill>
    </fill>
  </fills>
  <borders count="1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9" fontId="11" fillId="0" borderId="0" applyFont="0" applyFill="0" applyBorder="0" applyAlignment="0" applyProtection="0"/>
  </cellStyleXfs>
  <cellXfs count="67">
    <xf numFmtId="0" fontId="0" fillId="0" borderId="0" xfId="0"/>
    <xf numFmtId="0" fontId="0" fillId="8" borderId="0" xfId="0" applyFill="1"/>
    <xf numFmtId="0" fontId="4" fillId="8" borderId="0" xfId="0" applyFont="1" applyFill="1" applyAlignment="1">
      <alignment vertical="center"/>
    </xf>
    <xf numFmtId="0" fontId="7" fillId="7" borderId="12" xfId="0" applyFont="1" applyFill="1" applyBorder="1" applyAlignment="1">
      <alignment vertical="center" wrapText="1"/>
    </xf>
    <xf numFmtId="0" fontId="0" fillId="9" borderId="12" xfId="0" applyFill="1" applyBorder="1"/>
    <xf numFmtId="0" fontId="0" fillId="9" borderId="13" xfId="0" applyFill="1" applyBorder="1"/>
    <xf numFmtId="0" fontId="0" fillId="2" borderId="14" xfId="0" applyFill="1" applyBorder="1"/>
    <xf numFmtId="2" fontId="0" fillId="2" borderId="15" xfId="0" applyNumberFormat="1" applyFill="1" applyBorder="1"/>
    <xf numFmtId="0" fontId="9" fillId="3" borderId="10" xfId="0" applyFont="1" applyFill="1" applyBorder="1" applyAlignment="1">
      <alignment vertical="center"/>
    </xf>
    <xf numFmtId="0" fontId="0" fillId="3" borderId="11" xfId="0" applyFill="1" applyBorder="1" applyAlignment="1">
      <alignment vertical="center"/>
    </xf>
    <xf numFmtId="0" fontId="2" fillId="3" borderId="12" xfId="0" applyFont="1" applyFill="1" applyBorder="1" applyAlignment="1">
      <alignment vertical="center"/>
    </xf>
    <xf numFmtId="1" fontId="2" fillId="4" borderId="9" xfId="0" applyNumberFormat="1" applyFont="1" applyFill="1" applyBorder="1" applyAlignment="1" applyProtection="1">
      <alignment horizontal="center" vertical="center"/>
      <protection locked="0"/>
    </xf>
    <xf numFmtId="0" fontId="5" fillId="7" borderId="10" xfId="0" applyFont="1" applyFill="1" applyBorder="1" applyAlignment="1">
      <alignment vertical="center"/>
    </xf>
    <xf numFmtId="0" fontId="3" fillId="7" borderId="11" xfId="0" applyFont="1" applyFill="1" applyBorder="1" applyAlignment="1">
      <alignment horizontal="center" vertical="center"/>
    </xf>
    <xf numFmtId="0" fontId="0" fillId="7" borderId="12" xfId="0" applyFill="1" applyBorder="1" applyAlignment="1">
      <alignment vertical="center"/>
    </xf>
    <xf numFmtId="0" fontId="0" fillId="7" borderId="13" xfId="0" applyFill="1" applyBorder="1" applyAlignment="1">
      <alignment vertical="center"/>
    </xf>
    <xf numFmtId="2" fontId="2" fillId="5" borderId="9" xfId="0" applyNumberFormat="1" applyFont="1" applyFill="1" applyBorder="1" applyAlignment="1">
      <alignment horizontal="center" vertical="center"/>
    </xf>
    <xf numFmtId="0" fontId="2" fillId="2" borderId="12" xfId="0" applyFont="1" applyFill="1" applyBorder="1" applyAlignment="1">
      <alignment vertical="center"/>
    </xf>
    <xf numFmtId="0" fontId="5" fillId="2" borderId="10" xfId="0" applyFont="1" applyFill="1" applyBorder="1" applyAlignment="1">
      <alignment vertical="center"/>
    </xf>
    <xf numFmtId="2" fontId="3" fillId="2" borderId="11" xfId="0" applyNumberFormat="1" applyFont="1" applyFill="1" applyBorder="1" applyAlignment="1">
      <alignment horizontal="center" vertical="center"/>
    </xf>
    <xf numFmtId="0" fontId="0" fillId="8" borderId="0" xfId="0" applyFill="1" applyAlignment="1">
      <alignment vertical="top"/>
    </xf>
    <xf numFmtId="164" fontId="2" fillId="6" borderId="9" xfId="0" applyNumberFormat="1" applyFont="1" applyFill="1" applyBorder="1" applyAlignment="1">
      <alignment horizontal="center" vertical="center" wrapText="1"/>
    </xf>
    <xf numFmtId="164" fontId="2" fillId="6" borderId="9" xfId="0" applyNumberFormat="1" applyFont="1" applyFill="1" applyBorder="1" applyAlignment="1">
      <alignment horizontal="center" vertical="center"/>
    </xf>
    <xf numFmtId="0" fontId="5" fillId="7" borderId="16" xfId="0" applyFont="1" applyFill="1" applyBorder="1" applyAlignment="1">
      <alignment vertical="center"/>
    </xf>
    <xf numFmtId="0" fontId="0" fillId="7" borderId="0" xfId="0" applyFill="1" applyAlignment="1">
      <alignment vertical="center"/>
    </xf>
    <xf numFmtId="0" fontId="7" fillId="7" borderId="13" xfId="0" applyFont="1" applyFill="1" applyBorder="1" applyAlignment="1">
      <alignment vertical="center" wrapText="1"/>
    </xf>
    <xf numFmtId="0" fontId="8" fillId="7" borderId="13" xfId="0" applyFont="1" applyFill="1" applyBorder="1" applyAlignment="1">
      <alignment vertical="center" wrapText="1"/>
    </xf>
    <xf numFmtId="164" fontId="7" fillId="7" borderId="13" xfId="0" applyNumberFormat="1" applyFont="1" applyFill="1" applyBorder="1" applyAlignment="1">
      <alignment vertical="center" wrapText="1"/>
    </xf>
    <xf numFmtId="0" fontId="8" fillId="7" borderId="0" xfId="0" applyFont="1" applyFill="1" applyAlignment="1">
      <alignment vertical="center" wrapText="1"/>
    </xf>
    <xf numFmtId="164" fontId="3" fillId="6" borderId="9" xfId="0" applyNumberFormat="1" applyFont="1" applyFill="1" applyBorder="1" applyAlignment="1">
      <alignment horizontal="center" vertical="center" wrapText="1"/>
    </xf>
    <xf numFmtId="0" fontId="7" fillId="7" borderId="11" xfId="0" applyFont="1" applyFill="1" applyBorder="1" applyAlignment="1">
      <alignment vertical="center" wrapText="1"/>
    </xf>
    <xf numFmtId="0" fontId="2" fillId="3" borderId="15" xfId="0" applyFont="1" applyFill="1" applyBorder="1" applyAlignment="1">
      <alignment vertical="center"/>
    </xf>
    <xf numFmtId="0" fontId="2" fillId="3" borderId="14" xfId="0" applyFont="1" applyFill="1" applyBorder="1" applyAlignment="1">
      <alignment vertical="center"/>
    </xf>
    <xf numFmtId="0" fontId="2" fillId="2" borderId="11" xfId="0" applyFont="1" applyFill="1" applyBorder="1" applyAlignment="1">
      <alignment vertical="center"/>
    </xf>
    <xf numFmtId="0" fontId="8" fillId="7" borderId="12" xfId="0" applyFont="1" applyFill="1" applyBorder="1" applyAlignment="1">
      <alignment vertical="center" wrapText="1"/>
    </xf>
    <xf numFmtId="9" fontId="0" fillId="7" borderId="11" xfId="1" applyFont="1" applyFill="1" applyBorder="1" applyAlignment="1">
      <alignment vertical="center"/>
    </xf>
    <xf numFmtId="9" fontId="0" fillId="7" borderId="13" xfId="1" applyFont="1" applyFill="1" applyBorder="1" applyAlignment="1">
      <alignment vertical="center"/>
    </xf>
    <xf numFmtId="0" fontId="2" fillId="3" borderId="13" xfId="0" applyFont="1" applyFill="1" applyBorder="1" applyAlignment="1">
      <alignment vertical="center"/>
    </xf>
    <xf numFmtId="0" fontId="0" fillId="8" borderId="8" xfId="0" applyFill="1" applyBorder="1"/>
    <xf numFmtId="0" fontId="0" fillId="0" borderId="8" xfId="0" applyBorder="1"/>
    <xf numFmtId="0" fontId="2" fillId="3" borderId="18" xfId="0" applyFont="1" applyFill="1" applyBorder="1" applyAlignment="1">
      <alignment vertical="center"/>
    </xf>
    <xf numFmtId="9" fontId="2" fillId="4" borderId="9" xfId="0" applyNumberFormat="1" applyFont="1" applyFill="1" applyBorder="1" applyAlignment="1" applyProtection="1">
      <alignment horizontal="center" vertical="center"/>
      <protection locked="0"/>
    </xf>
    <xf numFmtId="2" fontId="0" fillId="8" borderId="0" xfId="0" applyNumberFormat="1" applyFill="1"/>
    <xf numFmtId="2" fontId="1" fillId="8" borderId="0" xfId="0" applyNumberFormat="1" applyFont="1" applyFill="1" applyAlignment="1">
      <alignment vertical="center" wrapText="1"/>
    </xf>
    <xf numFmtId="0" fontId="0" fillId="8" borderId="0" xfId="0" applyFill="1" applyAlignment="1">
      <alignment horizontal="center" vertical="center"/>
    </xf>
    <xf numFmtId="164" fontId="1" fillId="8" borderId="0" xfId="0" applyNumberFormat="1" applyFont="1" applyFill="1" applyAlignment="1">
      <alignment vertical="center" wrapText="1"/>
    </xf>
    <xf numFmtId="0" fontId="1" fillId="8" borderId="0" xfId="0" applyFont="1" applyFill="1" applyAlignment="1">
      <alignment vertical="center" wrapText="1"/>
    </xf>
    <xf numFmtId="0" fontId="5" fillId="3" borderId="12" xfId="0" applyFont="1" applyFill="1" applyBorder="1" applyAlignment="1">
      <alignment vertical="center" wrapText="1"/>
    </xf>
    <xf numFmtId="9" fontId="12" fillId="3" borderId="13" xfId="0" applyNumberFormat="1" applyFont="1" applyFill="1" applyBorder="1" applyAlignment="1" applyProtection="1">
      <alignment horizontal="center" vertical="center" wrapText="1"/>
      <protection locked="0"/>
    </xf>
    <xf numFmtId="49" fontId="5" fillId="5" borderId="1" xfId="0" applyNumberFormat="1" applyFont="1" applyFill="1" applyBorder="1" applyAlignment="1">
      <alignment horizontal="left" vertical="top"/>
    </xf>
    <xf numFmtId="49" fontId="5" fillId="5" borderId="7" xfId="0" applyNumberFormat="1" applyFont="1" applyFill="1" applyBorder="1" applyAlignment="1">
      <alignment horizontal="left" vertical="top"/>
    </xf>
    <xf numFmtId="49" fontId="5" fillId="5" borderId="2" xfId="0" applyNumberFormat="1" applyFont="1" applyFill="1" applyBorder="1" applyAlignment="1">
      <alignment horizontal="left" vertical="top"/>
    </xf>
    <xf numFmtId="49" fontId="2" fillId="5" borderId="3" xfId="0" applyNumberFormat="1" applyFont="1" applyFill="1" applyBorder="1" applyAlignment="1">
      <alignment horizontal="left" vertical="top" wrapText="1"/>
    </xf>
    <xf numFmtId="49" fontId="2" fillId="5" borderId="0" xfId="0" applyNumberFormat="1" applyFont="1" applyFill="1" applyAlignment="1">
      <alignment horizontal="left" vertical="top" wrapText="1"/>
    </xf>
    <xf numFmtId="49" fontId="2" fillId="5" borderId="4" xfId="0" applyNumberFormat="1" applyFont="1" applyFill="1" applyBorder="1" applyAlignment="1">
      <alignment horizontal="left" vertical="top" wrapText="1"/>
    </xf>
    <xf numFmtId="2" fontId="0" fillId="8" borderId="0" xfId="0" applyNumberFormat="1" applyFill="1" applyAlignment="1">
      <alignment horizontal="left" vertical="center" wrapText="1"/>
    </xf>
    <xf numFmtId="0" fontId="2" fillId="7" borderId="14" xfId="0" applyFont="1" applyFill="1" applyBorder="1" applyAlignment="1">
      <alignment horizontal="left" vertical="center" wrapText="1"/>
    </xf>
    <xf numFmtId="0" fontId="2" fillId="7" borderId="17" xfId="0" applyFont="1" applyFill="1" applyBorder="1" applyAlignment="1">
      <alignment horizontal="left" vertical="center" wrapText="1"/>
    </xf>
    <xf numFmtId="0" fontId="2" fillId="7" borderId="15" xfId="0" applyFont="1" applyFill="1" applyBorder="1" applyAlignment="1">
      <alignment horizontal="left" vertical="center" wrapText="1"/>
    </xf>
    <xf numFmtId="0" fontId="2" fillId="0" borderId="0" xfId="0" applyFont="1" applyAlignment="1">
      <alignment horizontal="left" vertical="top" wrapText="1"/>
    </xf>
    <xf numFmtId="0" fontId="10" fillId="8" borderId="7" xfId="0" applyFont="1" applyFill="1" applyBorder="1" applyAlignment="1">
      <alignment horizontal="right"/>
    </xf>
    <xf numFmtId="49" fontId="3" fillId="5" borderId="3" xfId="0" applyNumberFormat="1" applyFont="1" applyFill="1" applyBorder="1" applyAlignment="1">
      <alignment horizontal="left" vertical="top" wrapText="1"/>
    </xf>
    <xf numFmtId="49" fontId="3" fillId="5" borderId="0" xfId="0" applyNumberFormat="1" applyFont="1" applyFill="1" applyAlignment="1">
      <alignment horizontal="left" vertical="top" wrapText="1"/>
    </xf>
    <xf numFmtId="49" fontId="3" fillId="5" borderId="4" xfId="0" applyNumberFormat="1" applyFont="1" applyFill="1" applyBorder="1" applyAlignment="1">
      <alignment horizontal="left" vertical="top" wrapText="1"/>
    </xf>
    <xf numFmtId="49" fontId="2" fillId="5" borderId="5" xfId="0" applyNumberFormat="1" applyFont="1" applyFill="1" applyBorder="1" applyAlignment="1">
      <alignment horizontal="left" vertical="top" wrapText="1"/>
    </xf>
    <xf numFmtId="49" fontId="2" fillId="5" borderId="8" xfId="0" applyNumberFormat="1" applyFont="1" applyFill="1" applyBorder="1" applyAlignment="1">
      <alignment horizontal="left" vertical="top" wrapText="1"/>
    </xf>
    <xf numFmtId="49" fontId="2" fillId="5" borderId="6" xfId="0" applyNumberFormat="1" applyFont="1" applyFill="1" applyBorder="1" applyAlignment="1">
      <alignment horizontal="left" vertical="top"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9AA2-7A1B-47CD-928A-65CA34980C5C}">
  <sheetPr codeName="Tabelle1"/>
  <dimension ref="B1:P23"/>
  <sheetViews>
    <sheetView tabSelected="1" zoomScaleNormal="100" workbookViewId="0">
      <selection activeCell="E1" sqref="E1"/>
    </sheetView>
  </sheetViews>
  <sheetFormatPr baseColWidth="10" defaultColWidth="11.42578125" defaultRowHeight="15" x14ac:dyDescent="0.25"/>
  <cols>
    <col min="1" max="1" width="5.42578125" style="1" customWidth="1"/>
    <col min="2" max="2" width="53.140625" style="1" customWidth="1"/>
    <col min="3" max="3" width="11.42578125" style="1"/>
    <col min="4" max="4" width="4.7109375" style="1" customWidth="1"/>
    <col min="5" max="5" width="30" style="1" customWidth="1"/>
    <col min="6" max="6" width="0.5703125" style="1" customWidth="1"/>
    <col min="7" max="7" width="13.85546875" style="1" customWidth="1"/>
    <col min="8" max="8" width="4" style="1" customWidth="1"/>
    <col min="9" max="9" width="31.28515625" style="1" customWidth="1"/>
    <col min="10" max="10" width="0.42578125" style="1" customWidth="1"/>
    <col min="11" max="11" width="11.42578125" style="1"/>
    <col min="12" max="12" width="3.7109375" style="1" customWidth="1"/>
    <col min="13" max="13" width="55.42578125" style="1" customWidth="1"/>
    <col min="14" max="14" width="11.42578125" style="1"/>
    <col min="15" max="15" width="11.42578125" style="1" customWidth="1"/>
    <col min="16" max="16384" width="11.42578125" style="1"/>
  </cols>
  <sheetData>
    <row r="1" spans="2:16" ht="39.950000000000003" customHeight="1" x14ac:dyDescent="0.25">
      <c r="B1" s="2" t="s">
        <v>11</v>
      </c>
      <c r="H1" s="44"/>
      <c r="L1" s="44"/>
    </row>
    <row r="2" spans="2:16" ht="30" customHeight="1" x14ac:dyDescent="0.25">
      <c r="B2" s="8" t="s">
        <v>0</v>
      </c>
      <c r="C2" s="9"/>
      <c r="E2" s="12" t="s">
        <v>22</v>
      </c>
      <c r="F2" s="23"/>
      <c r="G2" s="13" t="s">
        <v>1</v>
      </c>
      <c r="I2" s="12" t="s">
        <v>23</v>
      </c>
      <c r="J2" s="23"/>
      <c r="K2" s="13" t="s">
        <v>1</v>
      </c>
      <c r="L2" s="42"/>
      <c r="M2" s="18" t="s">
        <v>27</v>
      </c>
      <c r="N2" s="19" t="s">
        <v>1</v>
      </c>
    </row>
    <row r="3" spans="2:16" ht="30" customHeight="1" x14ac:dyDescent="0.25">
      <c r="B3" s="10" t="s">
        <v>5</v>
      </c>
      <c r="C3" s="11"/>
      <c r="E3" s="14"/>
      <c r="F3" s="24"/>
      <c r="G3" s="15"/>
      <c r="H3" s="44"/>
      <c r="I3" s="14"/>
      <c r="J3" s="24"/>
      <c r="K3" s="15"/>
      <c r="M3" s="4"/>
      <c r="N3" s="5"/>
    </row>
    <row r="4" spans="2:16" ht="30" customHeight="1" x14ac:dyDescent="0.25">
      <c r="B4" s="10" t="s">
        <v>6</v>
      </c>
      <c r="C4" s="11"/>
      <c r="E4" s="3" t="s">
        <v>21</v>
      </c>
      <c r="F4" s="27"/>
      <c r="G4" s="22" t="str">
        <f>IFERROR(IF(SUM(C3:C5)=1,N4+(IF(C3&gt;0,N5*C3,)+IF(C4&gt;0,N6*C4,)+IF(C5&gt;0,N7*C5,))+IF(C6=2,N8,0)+IF(C6&gt;=3,N9,0)+IF(C7&gt;0,C7*N10,),IF(SUM(C3:C5)=2,N4+(IF(C3&gt;0,N5*C3,)+IF(C4&gt;0,N6*C4,)+IF(C5&gt;0,N7*C5,))+IF(C6=2,N8,0)+IF(C6&gt;=3,N9,0)+IF(C7&gt;0,C7*N10,),IF(SUM(C3:C5)=3,N4+(IF(C3&gt;0,N5*C3,)+IF(C4&gt;0,N6*C4,)+IF(C5&gt;0,N7*C5,))+IF(C6=2,N8,0)+IF(C6&gt;=3,N9,0)+IF(C7&gt;0,C7*N10,0),IF(SUM(C3:C5)=4,N4+(IF(C3&gt;0,N5*C3,)+IF(C4&gt;0,N6*C4,)+IF(C5&gt;0,N7*C5,))+IF(C6=2,N8,0)+IF(C6&gt;=3,N9,0)+IF(C7&gt;0,C7*N10,0),IF(SUM(C3:C5)=5,N4+(IF(C3&gt;0,N5*C3,)+IF(C4&gt;0,N6*C4,)+IF(C5&gt;0,N7*C5,))+IF(C6=2,N8,0)+IF(C6&gt;=3,N9,0)+IF(C7&gt;0,C7*N10,0),IF(SUM(C3:C5)=6,N4+(IF(C3&gt;0,N5*C3,)+IF(C4&gt;0,N6*C4,)+IF(C5&gt;0,N7*C5,))+IF(C6=2,N8,0)+IF(C6&gt;=3,N9,0)+IF(C7&gt;0,C7*N10,0),"")))))),"")</f>
        <v/>
      </c>
      <c r="H4" s="42"/>
      <c r="I4" s="3" t="s">
        <v>18</v>
      </c>
      <c r="J4" s="27"/>
      <c r="K4" s="22" t="str">
        <f>IFERROR($G$4*C8,"")</f>
        <v/>
      </c>
      <c r="M4" s="17" t="s">
        <v>12</v>
      </c>
      <c r="N4" s="16">
        <v>2</v>
      </c>
    </row>
    <row r="5" spans="2:16" ht="30" customHeight="1" x14ac:dyDescent="0.25">
      <c r="B5" s="10" t="s">
        <v>7</v>
      </c>
      <c r="C5" s="11"/>
      <c r="E5" s="34"/>
      <c r="F5" s="24"/>
      <c r="G5" s="35"/>
      <c r="I5" s="34"/>
      <c r="J5" s="24"/>
      <c r="K5" s="36"/>
      <c r="M5" s="17" t="s">
        <v>13</v>
      </c>
      <c r="N5" s="16">
        <v>1.3</v>
      </c>
    </row>
    <row r="6" spans="2:16" ht="30" customHeight="1" x14ac:dyDescent="0.25">
      <c r="B6" s="10" t="s">
        <v>4</v>
      </c>
      <c r="C6" s="11"/>
      <c r="E6" s="3" t="s">
        <v>16</v>
      </c>
      <c r="F6" s="25"/>
      <c r="G6" s="21" t="str">
        <f>IFERROR(IF(G4&lt;3.5, 3.5*C9,G4*C9),"")</f>
        <v/>
      </c>
      <c r="I6" s="3" t="s">
        <v>16</v>
      </c>
      <c r="J6" s="25"/>
      <c r="K6" s="21" t="str">
        <f>IFERROR(IF(K4&lt;3.5, 3.5*C9,K4*C9),"")</f>
        <v/>
      </c>
      <c r="L6" s="42"/>
      <c r="M6" s="17" t="s">
        <v>14</v>
      </c>
      <c r="N6" s="16">
        <v>1.6</v>
      </c>
      <c r="P6" s="42"/>
    </row>
    <row r="7" spans="2:16" ht="30" customHeight="1" x14ac:dyDescent="0.25">
      <c r="B7" s="10" t="s">
        <v>3</v>
      </c>
      <c r="C7" s="11"/>
      <c r="E7" s="3" t="s">
        <v>17</v>
      </c>
      <c r="F7" s="26"/>
      <c r="G7" s="21" t="str">
        <f>IFERROR(IF(G4&lt;3.5, 3.5*C10,G4*C10),"")</f>
        <v/>
      </c>
      <c r="I7" s="3" t="s">
        <v>17</v>
      </c>
      <c r="J7" s="26"/>
      <c r="K7" s="21" t="str">
        <f>IFERROR(IF(K4&lt;3.5, 3.5*C10,K4*C10),"")</f>
        <v/>
      </c>
      <c r="M7" s="17" t="s">
        <v>15</v>
      </c>
      <c r="N7" s="16">
        <v>2</v>
      </c>
      <c r="P7" s="43"/>
    </row>
    <row r="8" spans="2:16" ht="37.5" customHeight="1" x14ac:dyDescent="0.25">
      <c r="B8" s="47" t="s">
        <v>30</v>
      </c>
      <c r="C8" s="48">
        <v>0.75</v>
      </c>
      <c r="E8" s="3" t="s">
        <v>26</v>
      </c>
      <c r="F8" s="26"/>
      <c r="G8" s="29" t="str">
        <f>IF(COUNT(G6,G7)=0,"",SUM(G6,G7))</f>
        <v/>
      </c>
      <c r="I8" s="3" t="s">
        <v>26</v>
      </c>
      <c r="J8" s="26"/>
      <c r="K8" s="29" t="str">
        <f>IF(COUNT(K6,K7)=0,"",SUM(K6,K7))</f>
        <v/>
      </c>
      <c r="L8" s="45"/>
      <c r="M8" s="17" t="s">
        <v>8</v>
      </c>
      <c r="N8" s="16">
        <v>0.25</v>
      </c>
    </row>
    <row r="9" spans="2:16" ht="27" customHeight="1" x14ac:dyDescent="0.25">
      <c r="B9" s="10" t="s">
        <v>16</v>
      </c>
      <c r="C9" s="41">
        <v>0.25</v>
      </c>
      <c r="E9" s="14"/>
      <c r="F9" s="24"/>
      <c r="G9" s="15"/>
      <c r="H9" s="55"/>
      <c r="I9" s="14"/>
      <c r="J9" s="24"/>
      <c r="K9" s="15"/>
      <c r="L9" s="46"/>
      <c r="M9" s="17" t="s">
        <v>9</v>
      </c>
      <c r="N9" s="16">
        <v>0.5</v>
      </c>
    </row>
    <row r="10" spans="2:16" ht="26.45" customHeight="1" x14ac:dyDescent="0.25">
      <c r="B10" s="40" t="s">
        <v>17</v>
      </c>
      <c r="C10" s="41">
        <v>0.25</v>
      </c>
      <c r="E10" s="3" t="s">
        <v>24</v>
      </c>
      <c r="F10" s="28"/>
      <c r="G10" s="29" t="str">
        <f>IFERROR(G4+G6+G7,"")</f>
        <v/>
      </c>
      <c r="H10" s="55"/>
      <c r="I10" s="3" t="s">
        <v>24</v>
      </c>
      <c r="J10" s="28"/>
      <c r="K10" s="29" t="str">
        <f>IFERROR(K4+K6+K7,"")</f>
        <v/>
      </c>
      <c r="M10" s="17" t="s">
        <v>10</v>
      </c>
      <c r="N10" s="16">
        <v>0.25</v>
      </c>
    </row>
    <row r="11" spans="2:16" ht="26.45" customHeight="1" x14ac:dyDescent="0.25">
      <c r="B11" s="10"/>
      <c r="C11" s="37"/>
      <c r="E11" s="3"/>
      <c r="F11" s="28"/>
      <c r="G11" s="30"/>
      <c r="H11" s="55"/>
      <c r="I11" s="3"/>
      <c r="J11" s="28"/>
      <c r="K11" s="30"/>
      <c r="M11" s="17"/>
      <c r="N11" s="33"/>
    </row>
    <row r="12" spans="2:16" ht="6" customHeight="1" x14ac:dyDescent="0.25">
      <c r="B12" s="32"/>
      <c r="C12" s="31"/>
      <c r="E12" s="56"/>
      <c r="F12" s="57"/>
      <c r="G12" s="58"/>
      <c r="H12" s="55"/>
      <c r="I12" s="56"/>
      <c r="J12" s="57"/>
      <c r="K12" s="58"/>
      <c r="M12" s="6"/>
      <c r="N12" s="7"/>
    </row>
    <row r="13" spans="2:16" ht="24" customHeight="1" x14ac:dyDescent="0.25">
      <c r="B13" s="59"/>
      <c r="C13" s="59"/>
      <c r="D13" s="59"/>
      <c r="E13" s="59"/>
      <c r="F13" s="59"/>
      <c r="G13" s="59"/>
      <c r="H13" s="59"/>
      <c r="I13" s="59"/>
      <c r="J13" s="59"/>
      <c r="K13" s="59"/>
      <c r="M13" s="20" t="s">
        <v>20</v>
      </c>
    </row>
    <row r="14" spans="2:16" ht="14.25" customHeight="1" thickBot="1" x14ac:dyDescent="0.3">
      <c r="B14" s="38"/>
      <c r="C14" s="38"/>
      <c r="D14" s="38"/>
      <c r="E14" s="38"/>
      <c r="F14" s="38"/>
      <c r="G14" s="38"/>
      <c r="H14" s="38"/>
      <c r="I14" s="39"/>
      <c r="J14" s="38"/>
      <c r="K14" s="38"/>
      <c r="L14" s="38"/>
      <c r="M14" s="38"/>
      <c r="N14" s="38"/>
    </row>
    <row r="15" spans="2:16" ht="25.5" customHeight="1" x14ac:dyDescent="0.25">
      <c r="B15" s="49" t="s">
        <v>2</v>
      </c>
      <c r="C15" s="50"/>
      <c r="D15" s="50"/>
      <c r="E15" s="50"/>
      <c r="F15" s="50"/>
      <c r="G15" s="50"/>
      <c r="H15" s="50"/>
      <c r="I15" s="50"/>
      <c r="J15" s="50"/>
      <c r="K15" s="50"/>
      <c r="L15" s="50"/>
      <c r="M15" s="50"/>
      <c r="N15" s="51"/>
    </row>
    <row r="16" spans="2:16" ht="36.75" customHeight="1" x14ac:dyDescent="0.25">
      <c r="B16" s="52" t="s">
        <v>29</v>
      </c>
      <c r="C16" s="53"/>
      <c r="D16" s="53"/>
      <c r="E16" s="53"/>
      <c r="F16" s="53"/>
      <c r="G16" s="53"/>
      <c r="H16" s="53"/>
      <c r="I16" s="53"/>
      <c r="J16" s="53"/>
      <c r="K16" s="53"/>
      <c r="L16" s="53"/>
      <c r="M16" s="53"/>
      <c r="N16" s="54"/>
    </row>
    <row r="17" spans="2:14" ht="21.6" customHeight="1" x14ac:dyDescent="0.25">
      <c r="B17" s="52" t="s">
        <v>28</v>
      </c>
      <c r="C17" s="53"/>
      <c r="D17" s="53"/>
      <c r="E17" s="53"/>
      <c r="F17" s="53"/>
      <c r="G17" s="53"/>
      <c r="H17" s="53"/>
      <c r="I17" s="53"/>
      <c r="J17" s="53"/>
      <c r="K17" s="53"/>
      <c r="L17" s="53"/>
      <c r="M17" s="53"/>
      <c r="N17" s="54"/>
    </row>
    <row r="18" spans="2:14" ht="21.6" customHeight="1" x14ac:dyDescent="0.25">
      <c r="B18" s="52" t="s">
        <v>25</v>
      </c>
      <c r="C18" s="53"/>
      <c r="D18" s="53"/>
      <c r="E18" s="53"/>
      <c r="F18" s="53"/>
      <c r="G18" s="53"/>
      <c r="H18" s="53"/>
      <c r="I18" s="53"/>
      <c r="J18" s="53"/>
      <c r="K18" s="53"/>
      <c r="L18" s="53"/>
      <c r="M18" s="53"/>
      <c r="N18" s="54"/>
    </row>
    <row r="19" spans="2:14" ht="51" customHeight="1" x14ac:dyDescent="0.25">
      <c r="B19" s="52" t="s">
        <v>33</v>
      </c>
      <c r="C19" s="53"/>
      <c r="D19" s="53"/>
      <c r="E19" s="53"/>
      <c r="F19" s="53"/>
      <c r="G19" s="53"/>
      <c r="H19" s="53"/>
      <c r="I19" s="53"/>
      <c r="J19" s="53"/>
      <c r="K19" s="53"/>
      <c r="L19" s="53"/>
      <c r="M19" s="53"/>
      <c r="N19" s="54"/>
    </row>
    <row r="20" spans="2:14" ht="81.75" customHeight="1" x14ac:dyDescent="0.25">
      <c r="B20" s="61" t="s">
        <v>34</v>
      </c>
      <c r="C20" s="62"/>
      <c r="D20" s="62"/>
      <c r="E20" s="62"/>
      <c r="F20" s="62"/>
      <c r="G20" s="62"/>
      <c r="H20" s="62"/>
      <c r="I20" s="62"/>
      <c r="J20" s="62"/>
      <c r="K20" s="62"/>
      <c r="L20" s="62"/>
      <c r="M20" s="62"/>
      <c r="N20" s="63"/>
    </row>
    <row r="21" spans="2:14" ht="16.899999999999999" customHeight="1" x14ac:dyDescent="0.25">
      <c r="B21" s="61" t="s">
        <v>19</v>
      </c>
      <c r="C21" s="62"/>
      <c r="D21" s="62"/>
      <c r="E21" s="62"/>
      <c r="F21" s="62"/>
      <c r="G21" s="62"/>
      <c r="H21" s="62"/>
      <c r="I21" s="62"/>
      <c r="J21" s="62"/>
      <c r="K21" s="62"/>
      <c r="L21" s="62"/>
      <c r="M21" s="62"/>
      <c r="N21" s="63"/>
    </row>
    <row r="22" spans="2:14" ht="36" customHeight="1" thickBot="1" x14ac:dyDescent="0.3">
      <c r="B22" s="64" t="s">
        <v>32</v>
      </c>
      <c r="C22" s="65"/>
      <c r="D22" s="65"/>
      <c r="E22" s="65"/>
      <c r="F22" s="65"/>
      <c r="G22" s="65"/>
      <c r="H22" s="65"/>
      <c r="I22" s="65"/>
      <c r="J22" s="65"/>
      <c r="K22" s="65"/>
      <c r="L22" s="65"/>
      <c r="M22" s="65"/>
      <c r="N22" s="66"/>
    </row>
    <row r="23" spans="2:14" x14ac:dyDescent="0.25">
      <c r="M23" s="60" t="s">
        <v>31</v>
      </c>
      <c r="N23" s="60"/>
    </row>
  </sheetData>
  <sheetProtection algorithmName="SHA-512" hashValue="3/B+prhiNN+CMQfS1cB6hszBCLf3PX6a3HDv7/+quLP8frEKI7a5gcdMTurp4r2UW2IYXfb2tlfRKwZ+JLUqcQ==" saltValue="55tNNFV8fXZZ2y7Wvlf1kw==" spinCount="100000" sheet="1" objects="1" scenarios="1"/>
  <mergeCells count="13">
    <mergeCell ref="M23:N23"/>
    <mergeCell ref="B17:N17"/>
    <mergeCell ref="B19:N19"/>
    <mergeCell ref="B21:N21"/>
    <mergeCell ref="B22:N22"/>
    <mergeCell ref="B20:N20"/>
    <mergeCell ref="B15:N15"/>
    <mergeCell ref="B18:N18"/>
    <mergeCell ref="H9:H12"/>
    <mergeCell ref="E12:G12"/>
    <mergeCell ref="I12:K12"/>
    <mergeCell ref="B16:N16"/>
    <mergeCell ref="B13:K13"/>
  </mergeCells>
  <phoneticPr fontId="14" type="noConversion"/>
  <dataValidations count="6">
    <dataValidation type="whole" allowBlank="1" showInputMessage="1" showErrorMessage="1" error="In dieser Zelle können Sie nur ganze Zahlen zwischen 0 und 10 eintragen." sqref="C3:C7" xr:uid="{1DC5A80A-B0BC-4AF3-BE29-13658C7ECEF0}">
      <formula1>0</formula1>
      <formula2>10</formula2>
    </dataValidation>
    <dataValidation errorStyle="information" allowBlank="1" showInputMessage="1" showErrorMessage="1" error="Der Aufwand für die Überwachungsaudits sollte jeweils mindestens ein Drittel des Gesamt-Auditaufwands im Zertifizierungszyklus betragen." prompt="Die Überwachungsaudits sollten jeweils mindestens ein Drittel des Gesamt-Auditaufwands im Zertifizierungszyklus betragen" sqref="C12" xr:uid="{5C69F6F2-83F8-4234-ABD3-4E7AF03DA4DD}"/>
    <dataValidation errorStyle="information" allowBlank="1" showInputMessage="1" showErrorMessage="1" sqref="C8 C11" xr:uid="{148E3470-0738-403C-B9E6-6A1FA08F8169}"/>
    <dataValidation type="decimal" allowBlank="1" showInputMessage="1" showErrorMessage="1" error="Überwachungsaudit 1 und 2 betragen summiert 50% des Erst- bzw. Rezertifizierungsaudits. Die Aufteilung kann in diesen beiden Feldern angegeben werden. Dabei darf ein Audit nicht&lt;5% sein." promptTitle="Hinweis" prompt="Überwachungsaudit 1 und 2 betragen summiert 50% des Erst- bzw. Rezertifizierungsaudits. Die Aufteilung kann in diesen beiden Feldern angegeben werden. Dabei darf ein Audit nicht&lt;5% sein." sqref="C10" xr:uid="{1CBFF8EE-2877-4B31-806D-C8863FEBB3B5}">
      <formula1>0.05</formula1>
      <formula2>0.45</formula2>
    </dataValidation>
    <dataValidation allowBlank="1" showInputMessage="1" showErrorMessage="1" prompt="Gesamtauditaufwand über 3 Jahre." sqref="E10 I10" xr:uid="{C92C271C-98FD-44D0-9065-CE9293842FFF}"/>
    <dataValidation allowBlank="1" showInputMessage="1" showErrorMessage="1" promptTitle="Hinweis" prompt="Überwachungsaudit 1 und 2 sollten gemeinsam 50% des Erst- bzw. Rezertifizierungsaudits betragen. Die Aufteilung kann in diesen beiden Feldern bestimmt werden. Ein Überwachungsaudit sollte dabei nicht &lt;10% des Erst- bzw. Rezertifizierungsaudits betragen." sqref="C9" xr:uid="{9665F52B-BC7A-4C8A-A72E-994CD88FCE02}"/>
  </dataValidations>
  <pageMargins left="0.7" right="0.7" top="0.78740157499999996" bottom="0.78740157499999996" header="0.3" footer="0.3"/>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132986-5dc2-480d-bce5-48e46e17b79c" xsi:nil="true"/>
    <lcf76f155ced4ddcb4097134ff3c332f xmlns="065023dd-ea7c-4ffd-b421-ead8a695141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D62FA53D6F73248BCD868A746DF0640" ma:contentTypeVersion="13" ma:contentTypeDescription="Ein neues Dokument erstellen." ma:contentTypeScope="" ma:versionID="68240be9d485f011ee237ebeff768dd9">
  <xsd:schema xmlns:xsd="http://www.w3.org/2001/XMLSchema" xmlns:xs="http://www.w3.org/2001/XMLSchema" xmlns:p="http://schemas.microsoft.com/office/2006/metadata/properties" xmlns:ns2="065023dd-ea7c-4ffd-b421-ead8a6951417" xmlns:ns3="d7132986-5dc2-480d-bce5-48e46e17b79c" targetNamespace="http://schemas.microsoft.com/office/2006/metadata/properties" ma:root="true" ma:fieldsID="25512e24a1d3da649304081e00c743fb" ns2:_="" ns3:_="">
    <xsd:import namespace="065023dd-ea7c-4ffd-b421-ead8a6951417"/>
    <xsd:import namespace="d7132986-5dc2-480d-bce5-48e46e17b7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5023dd-ea7c-4ffd-b421-ead8a69514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a50d3ba9-0126-4de2-980d-913e2b0b3f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132986-5dc2-480d-bce5-48e46e17b7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d6e6e77-9f69-445a-8b93-81ed458c0f9f}" ma:internalName="TaxCatchAll" ma:showField="CatchAllData" ma:web="d7132986-5dc2-480d-bce5-48e46e17b7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38877B-0CED-448D-8DB2-5CF301492326}">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065023dd-ea7c-4ffd-b421-ead8a6951417"/>
    <ds:schemaRef ds:uri="http://www.w3.org/XML/1998/namespace"/>
    <ds:schemaRef ds:uri="730aae6b-44bd-448d-ba96-0b37baac82f7"/>
    <ds:schemaRef ds:uri="d7132986-5dc2-480d-bce5-48e46e17b79c"/>
  </ds:schemaRefs>
</ds:datastoreItem>
</file>

<file path=customXml/itemProps2.xml><?xml version="1.0" encoding="utf-8"?>
<ds:datastoreItem xmlns:ds="http://schemas.openxmlformats.org/officeDocument/2006/customXml" ds:itemID="{615F37FB-F39F-42BB-80C0-14F6F1DEE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5023dd-ea7c-4ffd-b421-ead8a6951417"/>
    <ds:schemaRef ds:uri="d7132986-5dc2-480d-bce5-48e46e17b7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AA30A0-B17A-4944-87AE-6D7F146E85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Orientierungswerte Audit IQMG</vt:lpstr>
    </vt:vector>
  </TitlesOfParts>
  <Company>MediClin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Buergy, Ralf</dc:creator>
  <cp:lastModifiedBy>Petra Voß</cp:lastModifiedBy>
  <cp:lastPrinted>2026-03-02T14:09:09Z</cp:lastPrinted>
  <dcterms:created xsi:type="dcterms:W3CDTF">2022-01-27T13:31:22Z</dcterms:created>
  <dcterms:modified xsi:type="dcterms:W3CDTF">2026-05-06T07:35:20Z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0x010100BD62FA53D6F73248BCD868A746DF0640</vt:lpwstr>
  </property>
  <property fmtid="{D5CDD505-2E9C-101B-9397-08002B2CF9AE}" pid="3" name="MediaServiceImageTags">
    <vt:lpwstr/>
  </property>
</Properties>
</file>